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IDAS  BALENCIAGA " sheetId="1" r:id="rId1"/>
  </sheets>
  <definedNames>
    <definedName name="_xlnm.Print_Titles" localSheetId="0">'ADIDAS  BALENCIAGA '!$1:$2</definedName>
  </definedNames>
  <calcPr calcId="152511"/>
</workbook>
</file>

<file path=xl/calcChain.xml><?xml version="1.0" encoding="utf-8"?>
<calcChain xmlns="http://schemas.openxmlformats.org/spreadsheetml/2006/main">
  <c r="J61" i="1" l="1"/>
  <c r="M3" i="1"/>
  <c r="L3" i="1"/>
  <c r="M4" i="1"/>
  <c r="L4" i="1"/>
  <c r="M5" i="1"/>
  <c r="L5" i="1"/>
  <c r="M6" i="1"/>
  <c r="L6" i="1"/>
  <c r="M7" i="1"/>
  <c r="L7" i="1"/>
  <c r="M8" i="1"/>
  <c r="L8" i="1"/>
  <c r="M9" i="1"/>
  <c r="L9" i="1"/>
  <c r="M10" i="1"/>
  <c r="L10" i="1"/>
  <c r="M11" i="1"/>
  <c r="L11" i="1"/>
  <c r="M12" i="1"/>
  <c r="L12" i="1"/>
  <c r="M13" i="1"/>
  <c r="L13" i="1"/>
  <c r="M14" i="1"/>
  <c r="L14" i="1"/>
  <c r="M15" i="1"/>
  <c r="L15" i="1"/>
  <c r="M16" i="1"/>
  <c r="L16" i="1"/>
  <c r="M17" i="1"/>
  <c r="L17" i="1"/>
  <c r="M18" i="1"/>
  <c r="L18" i="1"/>
  <c r="M19" i="1"/>
  <c r="L19" i="1"/>
  <c r="M20" i="1"/>
  <c r="L20" i="1"/>
  <c r="M21" i="1"/>
  <c r="L21" i="1"/>
  <c r="M22" i="1"/>
  <c r="L22" i="1"/>
  <c r="M23" i="1"/>
  <c r="L23" i="1"/>
  <c r="M24" i="1"/>
  <c r="L24" i="1"/>
  <c r="M25" i="1"/>
  <c r="L25" i="1"/>
  <c r="M26" i="1"/>
  <c r="L26" i="1"/>
  <c r="M27" i="1"/>
  <c r="L27" i="1"/>
  <c r="M28" i="1"/>
  <c r="L28" i="1"/>
  <c r="M29" i="1"/>
  <c r="L29" i="1"/>
  <c r="M30" i="1"/>
  <c r="L30" i="1"/>
  <c r="M31" i="1"/>
  <c r="L31" i="1"/>
  <c r="M32" i="1"/>
  <c r="L32" i="1"/>
  <c r="M33" i="1"/>
  <c r="L33" i="1"/>
  <c r="M34" i="1"/>
  <c r="L34" i="1"/>
  <c r="M35" i="1"/>
  <c r="L35" i="1"/>
  <c r="M36" i="1"/>
  <c r="L36" i="1"/>
  <c r="M37" i="1"/>
  <c r="L37" i="1"/>
  <c r="M38" i="1"/>
  <c r="L38" i="1"/>
  <c r="M39" i="1"/>
  <c r="L39" i="1"/>
  <c r="M40" i="1"/>
  <c r="L40" i="1"/>
  <c r="M41" i="1"/>
  <c r="L41" i="1"/>
  <c r="M42" i="1"/>
  <c r="L42" i="1"/>
  <c r="M43" i="1"/>
  <c r="L43" i="1"/>
  <c r="M44" i="1"/>
  <c r="L44" i="1"/>
  <c r="M45" i="1"/>
  <c r="L45" i="1"/>
  <c r="M46" i="1"/>
  <c r="L46" i="1"/>
  <c r="M47" i="1"/>
  <c r="L47" i="1"/>
  <c r="M48" i="1"/>
  <c r="L48" i="1"/>
  <c r="M49" i="1"/>
  <c r="L49" i="1"/>
  <c r="M50" i="1"/>
  <c r="L50" i="1"/>
  <c r="M51" i="1"/>
  <c r="L51" i="1"/>
  <c r="M52" i="1"/>
  <c r="L52" i="1"/>
  <c r="M53" i="1"/>
  <c r="L53" i="1"/>
  <c r="M54" i="1"/>
  <c r="L54" i="1"/>
  <c r="M55" i="1"/>
  <c r="L55" i="1"/>
  <c r="M56" i="1"/>
  <c r="L56" i="1"/>
  <c r="M57" i="1"/>
  <c r="L57" i="1"/>
  <c r="M58" i="1"/>
  <c r="L58" i="1"/>
  <c r="M59" i="1"/>
  <c r="L59" i="1"/>
  <c r="M60" i="1"/>
  <c r="L60" i="1"/>
  <c r="L61" i="1"/>
  <c r="K61" i="1" s="1"/>
</calcChain>
</file>

<file path=xl/sharedStrings.xml><?xml version="1.0" encoding="utf-8"?>
<sst xmlns="http://schemas.openxmlformats.org/spreadsheetml/2006/main" count="362" uniqueCount="39">
  <si>
    <t>24F</t>
  </si>
  <si>
    <t>FEMALE</t>
  </si>
  <si>
    <t>ITALY</t>
  </si>
  <si>
    <t>BLACK</t>
  </si>
  <si>
    <t>STAN SMITH W        CBLACK/CBLACK/CBLACK</t>
  </si>
  <si>
    <t>IG9949</t>
  </si>
  <si>
    <t>STAN SMITH W        CBLACK/CBLACK/WHITE</t>
  </si>
  <si>
    <t>IG9945</t>
  </si>
  <si>
    <t>WHITE</t>
  </si>
  <si>
    <t>STAN SMITH W        CWHITE/CWHITE/CBLACK</t>
  </si>
  <si>
    <t>IF0374</t>
  </si>
  <si>
    <t>UNISEX</t>
  </si>
  <si>
    <t>STAN SMITH          CWHITE/CWHITE/CBLACK</t>
  </si>
  <si>
    <t>IF0373</t>
  </si>
  <si>
    <t>IE4549</t>
  </si>
  <si>
    <t>STAN SMITH W        CWHITE/CWHITE/GREEN</t>
  </si>
  <si>
    <t>ID7567</t>
  </si>
  <si>
    <t>STAN SMITH W        CWHITE/CWHITE/PINGLO</t>
  </si>
  <si>
    <t>ID7566</t>
  </si>
  <si>
    <t>STAN SMITH          CWHITE/CWHITE/GREEN</t>
  </si>
  <si>
    <t>ID7564</t>
  </si>
  <si>
    <t>STAN SMITH          CBLACK/CBLACK/CBLACK</t>
  </si>
  <si>
    <t>HP6780</t>
  </si>
  <si>
    <t>STAN SMITH          CBLACK/CBLACK/WHITE</t>
  </si>
  <si>
    <t>HP6779</t>
  </si>
  <si>
    <t>QTY</t>
  </si>
  <si>
    <t>SIZE UK</t>
  </si>
  <si>
    <t>SEASON</t>
  </si>
  <si>
    <t>COLOR</t>
  </si>
  <si>
    <t>SKU</t>
  </si>
  <si>
    <t>REF</t>
  </si>
  <si>
    <t>MADE  IN</t>
  </si>
  <si>
    <t>GENDER</t>
  </si>
  <si>
    <t xml:space="preserve">PHOTOS </t>
  </si>
  <si>
    <t>DESCR</t>
  </si>
  <si>
    <t>RETAIL</t>
  </si>
  <si>
    <t xml:space="preserve">TOTAL </t>
  </si>
  <si>
    <t xml:space="preserve">TOTAL  ADIDAS   BALENCIAGA </t>
  </si>
  <si>
    <t xml:space="preserve">ADIDAS   BALENCIAGA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</si>
</sst>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2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48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3" fontId="6" fillId="3" borderId="16" xfId="0" applyNumberFormat="1" applyFont="1" applyFill="1" applyBorder="1" applyAlignment="1">
      <alignment horizontal="center" vertical="center" wrapText="1"/>
    </xf>
    <xf numFmtId="3" fontId="7" fillId="3" borderId="16" xfId="0" applyNumberFormat="1" applyFont="1" applyFill="1" applyBorder="1" applyAlignment="1">
      <alignment horizontal="center" vertical="center" wrapText="1"/>
    </xf>
    <xf numFmtId="44" fontId="2" fillId="0" borderId="17" xfId="1" applyFont="1" applyBorder="1" applyAlignment="1">
      <alignment horizontal="center" vertical="center" wrapText="1"/>
    </xf>
    <xf numFmtId="44" fontId="2" fillId="0" borderId="18" xfId="1" applyFont="1" applyBorder="1" applyAlignment="1">
      <alignment horizontal="center" vertical="center" wrapText="1"/>
    </xf>
    <xf numFmtId="44" fontId="2" fillId="0" borderId="19" xfId="1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 wrapText="1"/>
    </xf>
    <xf numFmtId="44" fontId="2" fillId="0" borderId="21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4" fontId="8" fillId="4" borderId="5" xfId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4" fontId="8" fillId="4" borderId="25" xfId="1" applyFont="1" applyFill="1" applyBorder="1" applyAlignment="1">
      <alignment horizontal="center" vertical="center" wrapText="1"/>
    </xf>
    <xf numFmtId="44" fontId="2" fillId="0" borderId="26" xfId="1" applyFont="1" applyBorder="1" applyAlignment="1">
      <alignment horizontal="center" vertical="center" wrapText="1"/>
    </xf>
    <xf numFmtId="44" fontId="2" fillId="0" borderId="27" xfId="1" applyFont="1" applyBorder="1" applyAlignment="1">
      <alignment horizontal="center" vertical="center" wrapText="1"/>
    </xf>
    <xf numFmtId="44" fontId="2" fillId="0" borderId="28" xfId="1" applyFont="1" applyBorder="1" applyAlignment="1">
      <alignment horizontal="center" vertical="center" wrapText="1"/>
    </xf>
    <xf numFmtId="44" fontId="2" fillId="0" borderId="29" xfId="1" applyFont="1" applyBorder="1" applyAlignment="1">
      <alignment horizontal="center" vertical="center" wrapText="1"/>
    </xf>
    <xf numFmtId="44" fontId="2" fillId="0" borderId="30" xfId="1" applyFont="1" applyBorder="1" applyAlignment="1">
      <alignment horizontal="center" vertical="center" wrapText="1"/>
    </xf>
    <xf numFmtId="44" fontId="2" fillId="0" borderId="25" xfId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 wrapText="1"/>
    </xf>
    <xf numFmtId="3" fontId="3" fillId="0" borderId="33" xfId="0" applyNumberFormat="1" applyFont="1" applyBorder="1" applyAlignment="1">
      <alignment horizontal="center"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44" fontId="8" fillId="4" borderId="16" xfId="1" applyFont="1" applyFill="1" applyBorder="1" applyAlignment="1">
      <alignment horizontal="center" vertical="center" wrapText="1"/>
    </xf>
    <xf numFmtId="44" fontId="6" fillId="4" borderId="16" xfId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200025</xdr:rowOff>
    </xdr:from>
    <xdr:to>
      <xdr:col>1</xdr:col>
      <xdr:colOff>5438775</xdr:colOff>
      <xdr:row>9</xdr:row>
      <xdr:rowOff>390525</xdr:rowOff>
    </xdr:to>
    <xdr:pic>
      <xdr:nvPicPr>
        <xdr:cNvPr id="1025" name="Imag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371600"/>
          <a:ext cx="5229225" cy="385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11</xdr:row>
      <xdr:rowOff>85725</xdr:rowOff>
    </xdr:from>
    <xdr:to>
      <xdr:col>1</xdr:col>
      <xdr:colOff>5495925</xdr:colOff>
      <xdr:row>16</xdr:row>
      <xdr:rowOff>104775</xdr:rowOff>
    </xdr:to>
    <xdr:pic>
      <xdr:nvPicPr>
        <xdr:cNvPr id="1026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5972175"/>
          <a:ext cx="5419725" cy="263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18</xdr:row>
      <xdr:rowOff>104775</xdr:rowOff>
    </xdr:from>
    <xdr:to>
      <xdr:col>1</xdr:col>
      <xdr:colOff>5505450</xdr:colOff>
      <xdr:row>26</xdr:row>
      <xdr:rowOff>247650</xdr:rowOff>
    </xdr:to>
    <xdr:pic>
      <xdr:nvPicPr>
        <xdr:cNvPr id="1027" name="Imag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7965" t="23219" r="9525" b="23219"/>
        <a:stretch>
          <a:fillRect/>
        </a:stretch>
      </xdr:blipFill>
      <xdr:spPr bwMode="auto">
        <a:xfrm>
          <a:off x="333375" y="9658350"/>
          <a:ext cx="5343525" cy="387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85725</xdr:rowOff>
    </xdr:from>
    <xdr:to>
      <xdr:col>1</xdr:col>
      <xdr:colOff>5191125</xdr:colOff>
      <xdr:row>32</xdr:row>
      <xdr:rowOff>400050</xdr:rowOff>
    </xdr:to>
    <xdr:pic>
      <xdr:nvPicPr>
        <xdr:cNvPr id="1028" name="Image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4572" t="33714" r="6572" b="18571"/>
        <a:stretch>
          <a:fillRect/>
        </a:stretch>
      </xdr:blipFill>
      <xdr:spPr bwMode="auto">
        <a:xfrm>
          <a:off x="276225" y="13839825"/>
          <a:ext cx="5086350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33</xdr:row>
      <xdr:rowOff>390525</xdr:rowOff>
    </xdr:from>
    <xdr:to>
      <xdr:col>1</xdr:col>
      <xdr:colOff>5419725</xdr:colOff>
      <xdr:row>37</xdr:row>
      <xdr:rowOff>723900</xdr:rowOff>
    </xdr:to>
    <xdr:pic>
      <xdr:nvPicPr>
        <xdr:cNvPr id="1029" name="Imag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6500" t="24500" r="6500" b="24500"/>
        <a:stretch>
          <a:fillRect/>
        </a:stretch>
      </xdr:blipFill>
      <xdr:spPr bwMode="auto">
        <a:xfrm>
          <a:off x="314325" y="17402175"/>
          <a:ext cx="5276850" cy="3419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39</xdr:row>
      <xdr:rowOff>180975</xdr:rowOff>
    </xdr:from>
    <xdr:to>
      <xdr:col>1</xdr:col>
      <xdr:colOff>5495925</xdr:colOff>
      <xdr:row>41</xdr:row>
      <xdr:rowOff>600075</xdr:rowOff>
    </xdr:to>
    <xdr:pic>
      <xdr:nvPicPr>
        <xdr:cNvPr id="1030" name="Imag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7655" t="59850" r="8138" b="12627"/>
        <a:stretch>
          <a:fillRect/>
        </a:stretch>
      </xdr:blipFill>
      <xdr:spPr bwMode="auto">
        <a:xfrm>
          <a:off x="276225" y="21821775"/>
          <a:ext cx="5391150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42</xdr:row>
      <xdr:rowOff>190500</xdr:rowOff>
    </xdr:from>
    <xdr:to>
      <xdr:col>1</xdr:col>
      <xdr:colOff>5381625</xdr:colOff>
      <xdr:row>42</xdr:row>
      <xdr:rowOff>3581400</xdr:rowOff>
    </xdr:to>
    <xdr:pic>
      <xdr:nvPicPr>
        <xdr:cNvPr id="1031" name="Imag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25460325"/>
          <a:ext cx="5210175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46</xdr:row>
      <xdr:rowOff>209550</xdr:rowOff>
    </xdr:from>
    <xdr:to>
      <xdr:col>2</xdr:col>
      <xdr:colOff>19050</xdr:colOff>
      <xdr:row>51</xdr:row>
      <xdr:rowOff>142875</xdr:rowOff>
    </xdr:to>
    <xdr:pic>
      <xdr:nvPicPr>
        <xdr:cNvPr id="1032" name="Image 10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t="24767" b="25700"/>
        <a:stretch>
          <a:fillRect/>
        </a:stretch>
      </xdr:blipFill>
      <xdr:spPr bwMode="auto">
        <a:xfrm>
          <a:off x="276225" y="30518100"/>
          <a:ext cx="5476875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52</xdr:row>
      <xdr:rowOff>152400</xdr:rowOff>
    </xdr:from>
    <xdr:to>
      <xdr:col>1</xdr:col>
      <xdr:colOff>5457825</xdr:colOff>
      <xdr:row>58</xdr:row>
      <xdr:rowOff>400050</xdr:rowOff>
    </xdr:to>
    <xdr:pic>
      <xdr:nvPicPr>
        <xdr:cNvPr id="1033" name="Image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8249" t="28250" r="8751" b="29750"/>
        <a:stretch>
          <a:fillRect/>
        </a:stretch>
      </xdr:blipFill>
      <xdr:spPr bwMode="auto">
        <a:xfrm>
          <a:off x="266700" y="34175700"/>
          <a:ext cx="5362575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zoomScale="80" zoomScaleNormal="80" workbookViewId="0">
      <pane ySplit="2" topLeftCell="A3" activePane="bottomLeft" state="frozen"/>
      <selection pane="bottomLeft" activeCell="D71" sqref="D71"/>
    </sheetView>
  </sheetViews>
  <sheetFormatPr defaultColWidth="11.375" defaultRowHeight="18.75"/>
  <cols>
    <col min="1" max="1" width="2.25" style="1" customWidth="1"/>
    <col min="2" max="2" width="73" style="1" customWidth="1"/>
    <col min="3" max="3" width="6.875" style="1" customWidth="1"/>
    <col min="4" max="4" width="12.125" style="1" customWidth="1"/>
    <col min="5" max="5" width="10.25" style="1" customWidth="1"/>
    <col min="6" max="6" width="10.5" style="1" customWidth="1"/>
    <col min="7" max="7" width="10.375" style="1" customWidth="1"/>
    <col min="8" max="8" width="10.125" style="1" customWidth="1"/>
    <col min="9" max="9" width="12" style="1" customWidth="1"/>
    <col min="10" max="10" width="19.75" style="2" customWidth="1"/>
    <col min="11" max="12" width="19.75" style="28" customWidth="1"/>
    <col min="13" max="13" width="13.125" style="1" customWidth="1"/>
    <col min="14" max="16384" width="11.375" style="1"/>
  </cols>
  <sheetData>
    <row r="1" spans="2:13" ht="57.75" customHeight="1" thickBot="1">
      <c r="B1" s="51" t="s">
        <v>38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2:13" ht="34.5" customHeight="1" thickBot="1">
      <c r="B2" s="29" t="s">
        <v>33</v>
      </c>
      <c r="C2" s="7" t="s">
        <v>30</v>
      </c>
      <c r="D2" s="7" t="s">
        <v>34</v>
      </c>
      <c r="E2" s="7" t="s">
        <v>28</v>
      </c>
      <c r="F2" s="7" t="s">
        <v>31</v>
      </c>
      <c r="G2" s="7" t="s">
        <v>32</v>
      </c>
      <c r="H2" s="7" t="s">
        <v>27</v>
      </c>
      <c r="I2" s="19" t="s">
        <v>26</v>
      </c>
      <c r="J2" s="20" t="s">
        <v>25</v>
      </c>
      <c r="K2" s="35" t="s">
        <v>35</v>
      </c>
      <c r="L2" s="30" t="s">
        <v>36</v>
      </c>
      <c r="M2" s="8" t="s">
        <v>29</v>
      </c>
    </row>
    <row r="3" spans="2:13" ht="41.25" customHeight="1">
      <c r="B3" s="58"/>
      <c r="C3" s="65" t="s">
        <v>24</v>
      </c>
      <c r="D3" s="62" t="s">
        <v>23</v>
      </c>
      <c r="E3" s="62" t="s">
        <v>3</v>
      </c>
      <c r="F3" s="62" t="s">
        <v>2</v>
      </c>
      <c r="G3" s="62" t="s">
        <v>11</v>
      </c>
      <c r="H3" s="62" t="s">
        <v>0</v>
      </c>
      <c r="I3" s="13">
        <v>5</v>
      </c>
      <c r="J3" s="42">
        <v>18</v>
      </c>
      <c r="K3" s="36">
        <v>750</v>
      </c>
      <c r="L3" s="22">
        <f t="shared" ref="L3:L34" si="0">K3*J3</f>
        <v>13500</v>
      </c>
      <c r="M3" s="6" t="str">
        <f t="shared" ref="M3:M34" si="1">CONCATENATE(C3,I3)</f>
        <v>HP67795</v>
      </c>
    </row>
    <row r="4" spans="2:13" ht="41.25" customHeight="1">
      <c r="B4" s="58"/>
      <c r="C4" s="60" t="s">
        <v>24</v>
      </c>
      <c r="D4" s="55" t="s">
        <v>23</v>
      </c>
      <c r="E4" s="55" t="s">
        <v>3</v>
      </c>
      <c r="F4" s="55" t="s">
        <v>2</v>
      </c>
      <c r="G4" s="55" t="s">
        <v>11</v>
      </c>
      <c r="H4" s="55" t="s">
        <v>0</v>
      </c>
      <c r="I4" s="31">
        <v>6</v>
      </c>
      <c r="J4" s="43">
        <v>16</v>
      </c>
      <c r="K4" s="37">
        <v>750</v>
      </c>
      <c r="L4" s="23">
        <f t="shared" si="0"/>
        <v>12000</v>
      </c>
      <c r="M4" s="4" t="str">
        <f t="shared" si="1"/>
        <v>HP67796</v>
      </c>
    </row>
    <row r="5" spans="2:13" ht="41.25" customHeight="1">
      <c r="B5" s="58"/>
      <c r="C5" s="60" t="s">
        <v>24</v>
      </c>
      <c r="D5" s="55" t="s">
        <v>23</v>
      </c>
      <c r="E5" s="55" t="s">
        <v>3</v>
      </c>
      <c r="F5" s="55" t="s">
        <v>2</v>
      </c>
      <c r="G5" s="55" t="s">
        <v>11</v>
      </c>
      <c r="H5" s="55" t="s">
        <v>0</v>
      </c>
      <c r="I5" s="31">
        <v>7</v>
      </c>
      <c r="J5" s="43">
        <v>22</v>
      </c>
      <c r="K5" s="37">
        <v>750</v>
      </c>
      <c r="L5" s="23">
        <f t="shared" si="0"/>
        <v>16500</v>
      </c>
      <c r="M5" s="4" t="str">
        <f t="shared" si="1"/>
        <v>HP67797</v>
      </c>
    </row>
    <row r="6" spans="2:13" ht="41.25" customHeight="1">
      <c r="B6" s="58"/>
      <c r="C6" s="60" t="s">
        <v>24</v>
      </c>
      <c r="D6" s="55" t="s">
        <v>23</v>
      </c>
      <c r="E6" s="55" t="s">
        <v>3</v>
      </c>
      <c r="F6" s="55" t="s">
        <v>2</v>
      </c>
      <c r="G6" s="55" t="s">
        <v>11</v>
      </c>
      <c r="H6" s="55" t="s">
        <v>0</v>
      </c>
      <c r="I6" s="31">
        <v>8</v>
      </c>
      <c r="J6" s="43">
        <v>30</v>
      </c>
      <c r="K6" s="37">
        <v>750</v>
      </c>
      <c r="L6" s="23">
        <f t="shared" si="0"/>
        <v>22500</v>
      </c>
      <c r="M6" s="4" t="str">
        <f t="shared" si="1"/>
        <v>HP67798</v>
      </c>
    </row>
    <row r="7" spans="2:13" ht="41.25" customHeight="1">
      <c r="B7" s="58"/>
      <c r="C7" s="60" t="s">
        <v>24</v>
      </c>
      <c r="D7" s="55" t="s">
        <v>23</v>
      </c>
      <c r="E7" s="55" t="s">
        <v>3</v>
      </c>
      <c r="F7" s="55" t="s">
        <v>2</v>
      </c>
      <c r="G7" s="55" t="s">
        <v>11</v>
      </c>
      <c r="H7" s="55" t="s">
        <v>0</v>
      </c>
      <c r="I7" s="31">
        <v>9</v>
      </c>
      <c r="J7" s="43">
        <v>33</v>
      </c>
      <c r="K7" s="37">
        <v>750</v>
      </c>
      <c r="L7" s="23">
        <f t="shared" si="0"/>
        <v>24750</v>
      </c>
      <c r="M7" s="4" t="str">
        <f t="shared" si="1"/>
        <v>HP67799</v>
      </c>
    </row>
    <row r="8" spans="2:13" ht="41.25" customHeight="1">
      <c r="B8" s="58"/>
      <c r="C8" s="60" t="s">
        <v>24</v>
      </c>
      <c r="D8" s="55" t="s">
        <v>23</v>
      </c>
      <c r="E8" s="55" t="s">
        <v>3</v>
      </c>
      <c r="F8" s="55" t="s">
        <v>2</v>
      </c>
      <c r="G8" s="55" t="s">
        <v>11</v>
      </c>
      <c r="H8" s="55" t="s">
        <v>0</v>
      </c>
      <c r="I8" s="31">
        <v>10</v>
      </c>
      <c r="J8" s="43">
        <v>8</v>
      </c>
      <c r="K8" s="37">
        <v>750</v>
      </c>
      <c r="L8" s="23">
        <f t="shared" si="0"/>
        <v>6000</v>
      </c>
      <c r="M8" s="4" t="str">
        <f t="shared" si="1"/>
        <v>HP677910</v>
      </c>
    </row>
    <row r="9" spans="2:13" ht="41.25" customHeight="1">
      <c r="B9" s="58"/>
      <c r="C9" s="60" t="s">
        <v>24</v>
      </c>
      <c r="D9" s="55" t="s">
        <v>23</v>
      </c>
      <c r="E9" s="55" t="s">
        <v>3</v>
      </c>
      <c r="F9" s="55" t="s">
        <v>2</v>
      </c>
      <c r="G9" s="55" t="s">
        <v>11</v>
      </c>
      <c r="H9" s="55" t="s">
        <v>0</v>
      </c>
      <c r="I9" s="31">
        <v>11</v>
      </c>
      <c r="J9" s="43">
        <v>27</v>
      </c>
      <c r="K9" s="37">
        <v>750</v>
      </c>
      <c r="L9" s="23">
        <f t="shared" si="0"/>
        <v>20250</v>
      </c>
      <c r="M9" s="4" t="str">
        <f t="shared" si="1"/>
        <v>HP677911</v>
      </c>
    </row>
    <row r="10" spans="2:13" ht="41.25" customHeight="1" thickBot="1">
      <c r="B10" s="64"/>
      <c r="C10" s="72" t="s">
        <v>24</v>
      </c>
      <c r="D10" s="63" t="s">
        <v>23</v>
      </c>
      <c r="E10" s="63" t="s">
        <v>3</v>
      </c>
      <c r="F10" s="63" t="s">
        <v>2</v>
      </c>
      <c r="G10" s="63" t="s">
        <v>11</v>
      </c>
      <c r="H10" s="63" t="s">
        <v>0</v>
      </c>
      <c r="I10" s="32">
        <v>13</v>
      </c>
      <c r="J10" s="44">
        <v>4</v>
      </c>
      <c r="K10" s="38">
        <v>750</v>
      </c>
      <c r="L10" s="24">
        <f t="shared" si="0"/>
        <v>3000</v>
      </c>
      <c r="M10" s="5" t="str">
        <f t="shared" si="1"/>
        <v>HP677913</v>
      </c>
    </row>
    <row r="11" spans="2:13" ht="41.25" customHeight="1">
      <c r="B11" s="58"/>
      <c r="C11" s="65" t="s">
        <v>22</v>
      </c>
      <c r="D11" s="62" t="s">
        <v>21</v>
      </c>
      <c r="E11" s="62" t="s">
        <v>3</v>
      </c>
      <c r="F11" s="62" t="s">
        <v>2</v>
      </c>
      <c r="G11" s="62" t="s">
        <v>11</v>
      </c>
      <c r="H11" s="62" t="s">
        <v>0</v>
      </c>
      <c r="I11" s="13">
        <v>5</v>
      </c>
      <c r="J11" s="42">
        <v>6</v>
      </c>
      <c r="K11" s="36">
        <v>695</v>
      </c>
      <c r="L11" s="22">
        <f t="shared" si="0"/>
        <v>4170</v>
      </c>
      <c r="M11" s="6" t="str">
        <f t="shared" si="1"/>
        <v>HP67805</v>
      </c>
    </row>
    <row r="12" spans="2:13" ht="41.25" customHeight="1">
      <c r="B12" s="58"/>
      <c r="C12" s="60" t="s">
        <v>22</v>
      </c>
      <c r="D12" s="55" t="s">
        <v>21</v>
      </c>
      <c r="E12" s="55" t="s">
        <v>3</v>
      </c>
      <c r="F12" s="55" t="s">
        <v>2</v>
      </c>
      <c r="G12" s="55" t="s">
        <v>11</v>
      </c>
      <c r="H12" s="55" t="s">
        <v>0</v>
      </c>
      <c r="I12" s="31">
        <v>6</v>
      </c>
      <c r="J12" s="43">
        <v>20</v>
      </c>
      <c r="K12" s="37">
        <v>695</v>
      </c>
      <c r="L12" s="23">
        <f t="shared" si="0"/>
        <v>13900</v>
      </c>
      <c r="M12" s="4" t="str">
        <f t="shared" si="1"/>
        <v>HP67806</v>
      </c>
    </row>
    <row r="13" spans="2:13" ht="41.25" customHeight="1">
      <c r="B13" s="58"/>
      <c r="C13" s="60" t="s">
        <v>22</v>
      </c>
      <c r="D13" s="55" t="s">
        <v>21</v>
      </c>
      <c r="E13" s="55" t="s">
        <v>3</v>
      </c>
      <c r="F13" s="55" t="s">
        <v>2</v>
      </c>
      <c r="G13" s="55" t="s">
        <v>11</v>
      </c>
      <c r="H13" s="55" t="s">
        <v>0</v>
      </c>
      <c r="I13" s="31">
        <v>7</v>
      </c>
      <c r="J13" s="43">
        <v>15</v>
      </c>
      <c r="K13" s="37">
        <v>695</v>
      </c>
      <c r="L13" s="23">
        <f t="shared" si="0"/>
        <v>10425</v>
      </c>
      <c r="M13" s="4" t="str">
        <f t="shared" si="1"/>
        <v>HP67807</v>
      </c>
    </row>
    <row r="14" spans="2:13" ht="41.25" customHeight="1">
      <c r="B14" s="58"/>
      <c r="C14" s="60" t="s">
        <v>22</v>
      </c>
      <c r="D14" s="55" t="s">
        <v>21</v>
      </c>
      <c r="E14" s="55" t="s">
        <v>3</v>
      </c>
      <c r="F14" s="55" t="s">
        <v>2</v>
      </c>
      <c r="G14" s="55" t="s">
        <v>11</v>
      </c>
      <c r="H14" s="55" t="s">
        <v>0</v>
      </c>
      <c r="I14" s="31">
        <v>8</v>
      </c>
      <c r="J14" s="43">
        <v>7</v>
      </c>
      <c r="K14" s="37">
        <v>695</v>
      </c>
      <c r="L14" s="23">
        <f t="shared" si="0"/>
        <v>4865</v>
      </c>
      <c r="M14" s="4" t="str">
        <f t="shared" si="1"/>
        <v>HP67808</v>
      </c>
    </row>
    <row r="15" spans="2:13" ht="41.25" customHeight="1">
      <c r="B15" s="58"/>
      <c r="C15" s="60" t="s">
        <v>22</v>
      </c>
      <c r="D15" s="55" t="s">
        <v>21</v>
      </c>
      <c r="E15" s="55" t="s">
        <v>3</v>
      </c>
      <c r="F15" s="55" t="s">
        <v>2</v>
      </c>
      <c r="G15" s="55" t="s">
        <v>11</v>
      </c>
      <c r="H15" s="55" t="s">
        <v>0</v>
      </c>
      <c r="I15" s="31">
        <v>9</v>
      </c>
      <c r="J15" s="43">
        <v>12</v>
      </c>
      <c r="K15" s="37">
        <v>695</v>
      </c>
      <c r="L15" s="23">
        <f t="shared" si="0"/>
        <v>8340</v>
      </c>
      <c r="M15" s="4" t="str">
        <f t="shared" si="1"/>
        <v>HP67809</v>
      </c>
    </row>
    <row r="16" spans="2:13" ht="41.25" customHeight="1">
      <c r="B16" s="58"/>
      <c r="C16" s="60" t="s">
        <v>22</v>
      </c>
      <c r="D16" s="55" t="s">
        <v>21</v>
      </c>
      <c r="E16" s="55" t="s">
        <v>3</v>
      </c>
      <c r="F16" s="55" t="s">
        <v>2</v>
      </c>
      <c r="G16" s="55" t="s">
        <v>11</v>
      </c>
      <c r="H16" s="55" t="s">
        <v>0</v>
      </c>
      <c r="I16" s="31">
        <v>10</v>
      </c>
      <c r="J16" s="43">
        <v>1</v>
      </c>
      <c r="K16" s="37">
        <v>695</v>
      </c>
      <c r="L16" s="23">
        <f t="shared" si="0"/>
        <v>695</v>
      </c>
      <c r="M16" s="4" t="str">
        <f t="shared" si="1"/>
        <v>HP678010</v>
      </c>
    </row>
    <row r="17" spans="1:13" ht="41.25" customHeight="1">
      <c r="B17" s="58"/>
      <c r="C17" s="60" t="s">
        <v>22</v>
      </c>
      <c r="D17" s="55" t="s">
        <v>21</v>
      </c>
      <c r="E17" s="55" t="s">
        <v>3</v>
      </c>
      <c r="F17" s="55" t="s">
        <v>2</v>
      </c>
      <c r="G17" s="55" t="s">
        <v>11</v>
      </c>
      <c r="H17" s="55" t="s">
        <v>0</v>
      </c>
      <c r="I17" s="31">
        <v>11</v>
      </c>
      <c r="J17" s="43">
        <v>5</v>
      </c>
      <c r="K17" s="37">
        <v>695</v>
      </c>
      <c r="L17" s="23">
        <f t="shared" si="0"/>
        <v>3475</v>
      </c>
      <c r="M17" s="4" t="str">
        <f t="shared" si="1"/>
        <v>HP678011</v>
      </c>
    </row>
    <row r="18" spans="1:13" ht="41.25" customHeight="1" thickBot="1">
      <c r="B18" s="64"/>
      <c r="C18" s="61" t="s">
        <v>22</v>
      </c>
      <c r="D18" s="56" t="s">
        <v>21</v>
      </c>
      <c r="E18" s="56" t="s">
        <v>3</v>
      </c>
      <c r="F18" s="56" t="s">
        <v>2</v>
      </c>
      <c r="G18" s="56" t="s">
        <v>11</v>
      </c>
      <c r="H18" s="56" t="s">
        <v>0</v>
      </c>
      <c r="I18" s="10">
        <v>12</v>
      </c>
      <c r="J18" s="45">
        <v>3</v>
      </c>
      <c r="K18" s="39">
        <v>695</v>
      </c>
      <c r="L18" s="25">
        <f t="shared" si="0"/>
        <v>2085</v>
      </c>
      <c r="M18" s="9" t="str">
        <f t="shared" si="1"/>
        <v>HP678012</v>
      </c>
    </row>
    <row r="19" spans="1:13" ht="36.75" customHeight="1">
      <c r="B19" s="57"/>
      <c r="C19" s="59" t="s">
        <v>20</v>
      </c>
      <c r="D19" s="54" t="s">
        <v>19</v>
      </c>
      <c r="E19" s="54" t="s">
        <v>8</v>
      </c>
      <c r="F19" s="54" t="s">
        <v>2</v>
      </c>
      <c r="G19" s="54" t="s">
        <v>11</v>
      </c>
      <c r="H19" s="54" t="s">
        <v>0</v>
      </c>
      <c r="I19" s="33">
        <v>5</v>
      </c>
      <c r="J19" s="46">
        <v>42</v>
      </c>
      <c r="K19" s="40">
        <v>650</v>
      </c>
      <c r="L19" s="26">
        <f t="shared" si="0"/>
        <v>27300</v>
      </c>
      <c r="M19" s="3" t="str">
        <f t="shared" si="1"/>
        <v>ID75645</v>
      </c>
    </row>
    <row r="20" spans="1:13" ht="36.75" customHeight="1">
      <c r="B20" s="58"/>
      <c r="C20" s="60" t="s">
        <v>20</v>
      </c>
      <c r="D20" s="55" t="s">
        <v>19</v>
      </c>
      <c r="E20" s="55" t="s">
        <v>8</v>
      </c>
      <c r="F20" s="55" t="s">
        <v>2</v>
      </c>
      <c r="G20" s="55" t="s">
        <v>11</v>
      </c>
      <c r="H20" s="55" t="s">
        <v>0</v>
      </c>
      <c r="I20" s="31">
        <v>6</v>
      </c>
      <c r="J20" s="43">
        <v>88</v>
      </c>
      <c r="K20" s="37">
        <v>650</v>
      </c>
      <c r="L20" s="23">
        <f t="shared" si="0"/>
        <v>57200</v>
      </c>
      <c r="M20" s="4" t="str">
        <f t="shared" si="1"/>
        <v>ID75646</v>
      </c>
    </row>
    <row r="21" spans="1:13" ht="36.75" customHeight="1">
      <c r="B21" s="58"/>
      <c r="C21" s="60" t="s">
        <v>20</v>
      </c>
      <c r="D21" s="55" t="s">
        <v>19</v>
      </c>
      <c r="E21" s="55" t="s">
        <v>8</v>
      </c>
      <c r="F21" s="55" t="s">
        <v>2</v>
      </c>
      <c r="G21" s="55" t="s">
        <v>11</v>
      </c>
      <c r="H21" s="55" t="s">
        <v>0</v>
      </c>
      <c r="I21" s="31">
        <v>7</v>
      </c>
      <c r="J21" s="43">
        <v>134</v>
      </c>
      <c r="K21" s="37">
        <v>650</v>
      </c>
      <c r="L21" s="23">
        <f t="shared" si="0"/>
        <v>87100</v>
      </c>
      <c r="M21" s="4" t="str">
        <f t="shared" si="1"/>
        <v>ID75647</v>
      </c>
    </row>
    <row r="22" spans="1:13" ht="36.75" customHeight="1">
      <c r="B22" s="58"/>
      <c r="C22" s="60" t="s">
        <v>20</v>
      </c>
      <c r="D22" s="55" t="s">
        <v>19</v>
      </c>
      <c r="E22" s="55" t="s">
        <v>8</v>
      </c>
      <c r="F22" s="55" t="s">
        <v>2</v>
      </c>
      <c r="G22" s="55" t="s">
        <v>11</v>
      </c>
      <c r="H22" s="55" t="s">
        <v>0</v>
      </c>
      <c r="I22" s="31">
        <v>8</v>
      </c>
      <c r="J22" s="43">
        <v>129</v>
      </c>
      <c r="K22" s="37">
        <v>650</v>
      </c>
      <c r="L22" s="23">
        <f t="shared" si="0"/>
        <v>83850</v>
      </c>
      <c r="M22" s="4" t="str">
        <f t="shared" si="1"/>
        <v>ID75648</v>
      </c>
    </row>
    <row r="23" spans="1:13" ht="36.75" customHeight="1">
      <c r="B23" s="58"/>
      <c r="C23" s="60" t="s">
        <v>20</v>
      </c>
      <c r="D23" s="55" t="s">
        <v>19</v>
      </c>
      <c r="E23" s="55" t="s">
        <v>8</v>
      </c>
      <c r="F23" s="55" t="s">
        <v>2</v>
      </c>
      <c r="G23" s="55" t="s">
        <v>11</v>
      </c>
      <c r="H23" s="55" t="s">
        <v>0</v>
      </c>
      <c r="I23" s="31">
        <v>9</v>
      </c>
      <c r="J23" s="43">
        <v>110</v>
      </c>
      <c r="K23" s="37">
        <v>650</v>
      </c>
      <c r="L23" s="23">
        <f t="shared" si="0"/>
        <v>71500</v>
      </c>
      <c r="M23" s="4" t="str">
        <f t="shared" si="1"/>
        <v>ID75649</v>
      </c>
    </row>
    <row r="24" spans="1:13" ht="36.75" customHeight="1">
      <c r="B24" s="58"/>
      <c r="C24" s="60" t="s">
        <v>20</v>
      </c>
      <c r="D24" s="55" t="s">
        <v>19</v>
      </c>
      <c r="E24" s="55" t="s">
        <v>8</v>
      </c>
      <c r="F24" s="55" t="s">
        <v>2</v>
      </c>
      <c r="G24" s="55" t="s">
        <v>11</v>
      </c>
      <c r="H24" s="55" t="s">
        <v>0</v>
      </c>
      <c r="I24" s="31">
        <v>10</v>
      </c>
      <c r="J24" s="43">
        <v>56</v>
      </c>
      <c r="K24" s="37">
        <v>650</v>
      </c>
      <c r="L24" s="23">
        <f t="shared" si="0"/>
        <v>36400</v>
      </c>
      <c r="M24" s="4" t="str">
        <f t="shared" si="1"/>
        <v>ID756410</v>
      </c>
    </row>
    <row r="25" spans="1:13" ht="36.75" customHeight="1">
      <c r="B25" s="58"/>
      <c r="C25" s="60" t="s">
        <v>20</v>
      </c>
      <c r="D25" s="55" t="s">
        <v>19</v>
      </c>
      <c r="E25" s="55" t="s">
        <v>8</v>
      </c>
      <c r="F25" s="55" t="s">
        <v>2</v>
      </c>
      <c r="G25" s="55" t="s">
        <v>11</v>
      </c>
      <c r="H25" s="55" t="s">
        <v>0</v>
      </c>
      <c r="I25" s="31">
        <v>11</v>
      </c>
      <c r="J25" s="43">
        <v>47</v>
      </c>
      <c r="K25" s="37">
        <v>650</v>
      </c>
      <c r="L25" s="23">
        <f t="shared" si="0"/>
        <v>30550</v>
      </c>
      <c r="M25" s="4" t="str">
        <f t="shared" si="1"/>
        <v>ID756411</v>
      </c>
    </row>
    <row r="26" spans="1:13" ht="36.75" customHeight="1">
      <c r="B26" s="58"/>
      <c r="C26" s="60" t="s">
        <v>20</v>
      </c>
      <c r="D26" s="55" t="s">
        <v>19</v>
      </c>
      <c r="E26" s="55" t="s">
        <v>8</v>
      </c>
      <c r="F26" s="55" t="s">
        <v>2</v>
      </c>
      <c r="G26" s="55" t="s">
        <v>11</v>
      </c>
      <c r="H26" s="55" t="s">
        <v>0</v>
      </c>
      <c r="I26" s="31">
        <v>12</v>
      </c>
      <c r="J26" s="43">
        <v>13</v>
      </c>
      <c r="K26" s="37">
        <v>650</v>
      </c>
      <c r="L26" s="23">
        <f t="shared" si="0"/>
        <v>8450</v>
      </c>
      <c r="M26" s="4" t="str">
        <f t="shared" si="1"/>
        <v>ID756412</v>
      </c>
    </row>
    <row r="27" spans="1:13" ht="36.75" customHeight="1" thickBot="1">
      <c r="B27" s="58"/>
      <c r="C27" s="61" t="s">
        <v>20</v>
      </c>
      <c r="D27" s="56" t="s">
        <v>19</v>
      </c>
      <c r="E27" s="56" t="s">
        <v>8</v>
      </c>
      <c r="F27" s="56" t="s">
        <v>2</v>
      </c>
      <c r="G27" s="56" t="s">
        <v>11</v>
      </c>
      <c r="H27" s="56" t="s">
        <v>0</v>
      </c>
      <c r="I27" s="10">
        <v>13</v>
      </c>
      <c r="J27" s="45">
        <v>3</v>
      </c>
      <c r="K27" s="39">
        <v>650</v>
      </c>
      <c r="L27" s="25">
        <f t="shared" si="0"/>
        <v>1950</v>
      </c>
      <c r="M27" s="9" t="str">
        <f t="shared" si="1"/>
        <v>ID756413</v>
      </c>
    </row>
    <row r="28" spans="1:13" s="11" customFormat="1" ht="42.95" customHeight="1">
      <c r="A28" s="10"/>
      <c r="B28" s="69"/>
      <c r="C28" s="69" t="s">
        <v>18</v>
      </c>
      <c r="D28" s="69" t="s">
        <v>17</v>
      </c>
      <c r="E28" s="69" t="s">
        <v>8</v>
      </c>
      <c r="F28" s="69" t="s">
        <v>2</v>
      </c>
      <c r="G28" s="69" t="s">
        <v>1</v>
      </c>
      <c r="H28" s="69" t="s">
        <v>0</v>
      </c>
      <c r="I28" s="33">
        <v>2</v>
      </c>
      <c r="J28" s="46">
        <v>32</v>
      </c>
      <c r="K28" s="40">
        <v>650</v>
      </c>
      <c r="L28" s="26">
        <f t="shared" si="0"/>
        <v>20800</v>
      </c>
      <c r="M28" s="3" t="str">
        <f t="shared" si="1"/>
        <v>ID75662</v>
      </c>
    </row>
    <row r="29" spans="1:13" ht="42.95" customHeight="1">
      <c r="A29" s="12"/>
      <c r="B29" s="70"/>
      <c r="C29" s="70" t="s">
        <v>18</v>
      </c>
      <c r="D29" s="70" t="s">
        <v>17</v>
      </c>
      <c r="E29" s="70" t="s">
        <v>8</v>
      </c>
      <c r="F29" s="70" t="s">
        <v>2</v>
      </c>
      <c r="G29" s="70" t="s">
        <v>1</v>
      </c>
      <c r="H29" s="70" t="s">
        <v>0</v>
      </c>
      <c r="I29" s="31">
        <v>3</v>
      </c>
      <c r="J29" s="43">
        <v>103</v>
      </c>
      <c r="K29" s="37">
        <v>650</v>
      </c>
      <c r="L29" s="23">
        <f t="shared" si="0"/>
        <v>66950</v>
      </c>
      <c r="M29" s="4" t="str">
        <f t="shared" si="1"/>
        <v>ID75663</v>
      </c>
    </row>
    <row r="30" spans="1:13" ht="42.95" customHeight="1">
      <c r="A30" s="12"/>
      <c r="B30" s="70"/>
      <c r="C30" s="70" t="s">
        <v>18</v>
      </c>
      <c r="D30" s="70" t="s">
        <v>17</v>
      </c>
      <c r="E30" s="70" t="s">
        <v>8</v>
      </c>
      <c r="F30" s="70" t="s">
        <v>2</v>
      </c>
      <c r="G30" s="70" t="s">
        <v>1</v>
      </c>
      <c r="H30" s="70" t="s">
        <v>0</v>
      </c>
      <c r="I30" s="31">
        <v>4</v>
      </c>
      <c r="J30" s="43">
        <v>135</v>
      </c>
      <c r="K30" s="37">
        <v>650</v>
      </c>
      <c r="L30" s="23">
        <f t="shared" si="0"/>
        <v>87750</v>
      </c>
      <c r="M30" s="4" t="str">
        <f t="shared" si="1"/>
        <v>ID75664</v>
      </c>
    </row>
    <row r="31" spans="1:13" ht="42.95" customHeight="1">
      <c r="A31" s="12"/>
      <c r="B31" s="70"/>
      <c r="C31" s="70" t="s">
        <v>18</v>
      </c>
      <c r="D31" s="70" t="s">
        <v>17</v>
      </c>
      <c r="E31" s="70" t="s">
        <v>8</v>
      </c>
      <c r="F31" s="70" t="s">
        <v>2</v>
      </c>
      <c r="G31" s="70" t="s">
        <v>1</v>
      </c>
      <c r="H31" s="70" t="s">
        <v>0</v>
      </c>
      <c r="I31" s="31">
        <v>5</v>
      </c>
      <c r="J31" s="43">
        <v>109</v>
      </c>
      <c r="K31" s="37">
        <v>650</v>
      </c>
      <c r="L31" s="23">
        <f t="shared" si="0"/>
        <v>70850</v>
      </c>
      <c r="M31" s="4" t="str">
        <f t="shared" si="1"/>
        <v>ID75665</v>
      </c>
    </row>
    <row r="32" spans="1:13" ht="42.95" customHeight="1">
      <c r="A32" s="12"/>
      <c r="B32" s="70"/>
      <c r="C32" s="70" t="s">
        <v>18</v>
      </c>
      <c r="D32" s="70" t="s">
        <v>17</v>
      </c>
      <c r="E32" s="70" t="s">
        <v>8</v>
      </c>
      <c r="F32" s="70" t="s">
        <v>2</v>
      </c>
      <c r="G32" s="70" t="s">
        <v>1</v>
      </c>
      <c r="H32" s="70" t="s">
        <v>0</v>
      </c>
      <c r="I32" s="31">
        <v>6</v>
      </c>
      <c r="J32" s="43">
        <v>34</v>
      </c>
      <c r="K32" s="37">
        <v>650</v>
      </c>
      <c r="L32" s="23">
        <f t="shared" si="0"/>
        <v>22100</v>
      </c>
      <c r="M32" s="4" t="str">
        <f t="shared" si="1"/>
        <v>ID75666</v>
      </c>
    </row>
    <row r="33" spans="1:13" s="14" customFormat="1" ht="42.95" customHeight="1" thickBot="1">
      <c r="A33" s="13"/>
      <c r="B33" s="71"/>
      <c r="C33" s="71" t="s">
        <v>18</v>
      </c>
      <c r="D33" s="71" t="s">
        <v>17</v>
      </c>
      <c r="E33" s="71" t="s">
        <v>8</v>
      </c>
      <c r="F33" s="71" t="s">
        <v>2</v>
      </c>
      <c r="G33" s="71" t="s">
        <v>1</v>
      </c>
      <c r="H33" s="71" t="s">
        <v>0</v>
      </c>
      <c r="I33" s="32">
        <v>7</v>
      </c>
      <c r="J33" s="44">
        <v>1</v>
      </c>
      <c r="K33" s="38">
        <v>650</v>
      </c>
      <c r="L33" s="24">
        <f t="shared" si="0"/>
        <v>650</v>
      </c>
      <c r="M33" s="5" t="str">
        <f t="shared" si="1"/>
        <v>ID75667</v>
      </c>
    </row>
    <row r="34" spans="1:13" ht="60.95" customHeight="1">
      <c r="B34" s="69"/>
      <c r="C34" s="69" t="s">
        <v>16</v>
      </c>
      <c r="D34" s="69" t="s">
        <v>15</v>
      </c>
      <c r="E34" s="69" t="s">
        <v>8</v>
      </c>
      <c r="F34" s="69" t="s">
        <v>2</v>
      </c>
      <c r="G34" s="69" t="s">
        <v>1</v>
      </c>
      <c r="H34" s="69" t="s">
        <v>0</v>
      </c>
      <c r="I34" s="33">
        <v>2</v>
      </c>
      <c r="J34" s="46">
        <v>72</v>
      </c>
      <c r="K34" s="40">
        <v>650</v>
      </c>
      <c r="L34" s="26">
        <f t="shared" si="0"/>
        <v>46800</v>
      </c>
      <c r="M34" s="3" t="str">
        <f t="shared" si="1"/>
        <v>ID75672</v>
      </c>
    </row>
    <row r="35" spans="1:13" ht="60.95" customHeight="1">
      <c r="B35" s="70"/>
      <c r="C35" s="70" t="s">
        <v>16</v>
      </c>
      <c r="D35" s="70" t="s">
        <v>15</v>
      </c>
      <c r="E35" s="70" t="s">
        <v>8</v>
      </c>
      <c r="F35" s="70" t="s">
        <v>2</v>
      </c>
      <c r="G35" s="70" t="s">
        <v>1</v>
      </c>
      <c r="H35" s="70" t="s">
        <v>0</v>
      </c>
      <c r="I35" s="31">
        <v>3</v>
      </c>
      <c r="J35" s="43">
        <v>138</v>
      </c>
      <c r="K35" s="37">
        <v>650</v>
      </c>
      <c r="L35" s="23">
        <f t="shared" ref="L35:L60" si="2">K35*J35</f>
        <v>89700</v>
      </c>
      <c r="M35" s="4" t="str">
        <f t="shared" ref="M35:M60" si="3">CONCATENATE(C35,I35)</f>
        <v>ID75673</v>
      </c>
    </row>
    <row r="36" spans="1:13" ht="60.95" customHeight="1">
      <c r="B36" s="70"/>
      <c r="C36" s="70" t="s">
        <v>16</v>
      </c>
      <c r="D36" s="70" t="s">
        <v>15</v>
      </c>
      <c r="E36" s="70" t="s">
        <v>8</v>
      </c>
      <c r="F36" s="70" t="s">
        <v>2</v>
      </c>
      <c r="G36" s="70" t="s">
        <v>1</v>
      </c>
      <c r="H36" s="70" t="s">
        <v>0</v>
      </c>
      <c r="I36" s="31">
        <v>4</v>
      </c>
      <c r="J36" s="43">
        <v>284</v>
      </c>
      <c r="K36" s="37">
        <v>650</v>
      </c>
      <c r="L36" s="23">
        <f t="shared" si="2"/>
        <v>184600</v>
      </c>
      <c r="M36" s="4" t="str">
        <f t="shared" si="3"/>
        <v>ID75674</v>
      </c>
    </row>
    <row r="37" spans="1:13" ht="60.95" customHeight="1">
      <c r="B37" s="70"/>
      <c r="C37" s="70" t="s">
        <v>16</v>
      </c>
      <c r="D37" s="70" t="s">
        <v>15</v>
      </c>
      <c r="E37" s="70" t="s">
        <v>8</v>
      </c>
      <c r="F37" s="70" t="s">
        <v>2</v>
      </c>
      <c r="G37" s="70" t="s">
        <v>1</v>
      </c>
      <c r="H37" s="70" t="s">
        <v>0</v>
      </c>
      <c r="I37" s="31">
        <v>5</v>
      </c>
      <c r="J37" s="43">
        <v>354</v>
      </c>
      <c r="K37" s="37">
        <v>650</v>
      </c>
      <c r="L37" s="23">
        <f t="shared" si="2"/>
        <v>230100</v>
      </c>
      <c r="M37" s="4" t="str">
        <f t="shared" si="3"/>
        <v>ID75675</v>
      </c>
    </row>
    <row r="38" spans="1:13" ht="60.95" customHeight="1">
      <c r="B38" s="70"/>
      <c r="C38" s="70" t="s">
        <v>16</v>
      </c>
      <c r="D38" s="70" t="s">
        <v>15</v>
      </c>
      <c r="E38" s="70" t="s">
        <v>8</v>
      </c>
      <c r="F38" s="70" t="s">
        <v>2</v>
      </c>
      <c r="G38" s="70" t="s">
        <v>1</v>
      </c>
      <c r="H38" s="70" t="s">
        <v>0</v>
      </c>
      <c r="I38" s="31">
        <v>8</v>
      </c>
      <c r="J38" s="43">
        <v>21</v>
      </c>
      <c r="K38" s="37">
        <v>650</v>
      </c>
      <c r="L38" s="23">
        <f t="shared" si="2"/>
        <v>13650</v>
      </c>
      <c r="M38" s="4" t="str">
        <f t="shared" si="3"/>
        <v>ID75678</v>
      </c>
    </row>
    <row r="39" spans="1:13" ht="60.95" customHeight="1" thickBot="1">
      <c r="B39" s="71"/>
      <c r="C39" s="71" t="s">
        <v>16</v>
      </c>
      <c r="D39" s="71" t="s">
        <v>15</v>
      </c>
      <c r="E39" s="71" t="s">
        <v>8</v>
      </c>
      <c r="F39" s="71" t="s">
        <v>2</v>
      </c>
      <c r="G39" s="71" t="s">
        <v>1</v>
      </c>
      <c r="H39" s="71" t="s">
        <v>0</v>
      </c>
      <c r="I39" s="32">
        <v>9</v>
      </c>
      <c r="J39" s="44">
        <v>12</v>
      </c>
      <c r="K39" s="38">
        <v>650</v>
      </c>
      <c r="L39" s="24">
        <f t="shared" si="2"/>
        <v>7800</v>
      </c>
      <c r="M39" s="5" t="str">
        <f t="shared" si="3"/>
        <v>ID75679</v>
      </c>
    </row>
    <row r="40" spans="1:13" ht="95.25" customHeight="1">
      <c r="B40" s="69"/>
      <c r="C40" s="69" t="s">
        <v>14</v>
      </c>
      <c r="D40" s="69" t="s">
        <v>9</v>
      </c>
      <c r="E40" s="69" t="s">
        <v>8</v>
      </c>
      <c r="F40" s="69" t="s">
        <v>2</v>
      </c>
      <c r="G40" s="69" t="s">
        <v>1</v>
      </c>
      <c r="H40" s="69" t="s">
        <v>0</v>
      </c>
      <c r="I40" s="33">
        <v>3</v>
      </c>
      <c r="J40" s="46">
        <v>4</v>
      </c>
      <c r="K40" s="40">
        <v>650</v>
      </c>
      <c r="L40" s="26">
        <f t="shared" si="2"/>
        <v>2600</v>
      </c>
      <c r="M40" s="3" t="str">
        <f t="shared" si="3"/>
        <v>IE45493</v>
      </c>
    </row>
    <row r="41" spans="1:13" ht="95.25" customHeight="1">
      <c r="B41" s="70"/>
      <c r="C41" s="70" t="s">
        <v>14</v>
      </c>
      <c r="D41" s="70" t="s">
        <v>9</v>
      </c>
      <c r="E41" s="70" t="s">
        <v>8</v>
      </c>
      <c r="F41" s="70" t="s">
        <v>2</v>
      </c>
      <c r="G41" s="70" t="s">
        <v>1</v>
      </c>
      <c r="H41" s="70" t="s">
        <v>0</v>
      </c>
      <c r="I41" s="31">
        <v>4</v>
      </c>
      <c r="J41" s="43">
        <v>4</v>
      </c>
      <c r="K41" s="37">
        <v>650</v>
      </c>
      <c r="L41" s="23">
        <f t="shared" si="2"/>
        <v>2600</v>
      </c>
      <c r="M41" s="4" t="str">
        <f t="shared" si="3"/>
        <v>IE45494</v>
      </c>
    </row>
    <row r="42" spans="1:13" ht="95.25" customHeight="1" thickBot="1">
      <c r="B42" s="71"/>
      <c r="C42" s="71" t="s">
        <v>14</v>
      </c>
      <c r="D42" s="71" t="s">
        <v>9</v>
      </c>
      <c r="E42" s="71" t="s">
        <v>8</v>
      </c>
      <c r="F42" s="71" t="s">
        <v>2</v>
      </c>
      <c r="G42" s="71" t="s">
        <v>1</v>
      </c>
      <c r="H42" s="71" t="s">
        <v>0</v>
      </c>
      <c r="I42" s="32">
        <v>5</v>
      </c>
      <c r="J42" s="44">
        <v>4</v>
      </c>
      <c r="K42" s="38">
        <v>650</v>
      </c>
      <c r="L42" s="24">
        <f t="shared" si="2"/>
        <v>2600</v>
      </c>
      <c r="M42" s="5" t="str">
        <f t="shared" si="3"/>
        <v>IE45495</v>
      </c>
    </row>
    <row r="43" spans="1:13" ht="340.5" customHeight="1" thickBot="1">
      <c r="B43" s="15"/>
      <c r="C43" s="18" t="s">
        <v>13</v>
      </c>
      <c r="D43" s="16" t="s">
        <v>12</v>
      </c>
      <c r="E43" s="16" t="s">
        <v>8</v>
      </c>
      <c r="F43" s="16" t="s">
        <v>2</v>
      </c>
      <c r="G43" s="16" t="s">
        <v>11</v>
      </c>
      <c r="H43" s="16" t="s">
        <v>0</v>
      </c>
      <c r="I43" s="34">
        <v>8</v>
      </c>
      <c r="J43" s="47">
        <v>6</v>
      </c>
      <c r="K43" s="41">
        <v>650</v>
      </c>
      <c r="L43" s="27">
        <f t="shared" si="2"/>
        <v>3900</v>
      </c>
      <c r="M43" s="17" t="str">
        <f t="shared" si="3"/>
        <v>IF03738</v>
      </c>
    </row>
    <row r="44" spans="1:13" ht="18.75" customHeight="1">
      <c r="B44" s="69"/>
      <c r="C44" s="69" t="s">
        <v>10</v>
      </c>
      <c r="D44" s="69" t="s">
        <v>9</v>
      </c>
      <c r="E44" s="69" t="s">
        <v>8</v>
      </c>
      <c r="F44" s="69" t="s">
        <v>2</v>
      </c>
      <c r="G44" s="69" t="s">
        <v>1</v>
      </c>
      <c r="H44" s="69" t="s">
        <v>0</v>
      </c>
      <c r="I44" s="33">
        <v>2</v>
      </c>
      <c r="J44" s="46">
        <v>4</v>
      </c>
      <c r="K44" s="40">
        <v>650</v>
      </c>
      <c r="L44" s="26">
        <f t="shared" si="2"/>
        <v>2600</v>
      </c>
      <c r="M44" s="3" t="str">
        <f t="shared" si="3"/>
        <v>IF03742</v>
      </c>
    </row>
    <row r="45" spans="1:13" ht="18.75" customHeight="1">
      <c r="B45" s="70"/>
      <c r="C45" s="70" t="s">
        <v>10</v>
      </c>
      <c r="D45" s="70" t="s">
        <v>9</v>
      </c>
      <c r="E45" s="70" t="s">
        <v>8</v>
      </c>
      <c r="F45" s="70" t="s">
        <v>2</v>
      </c>
      <c r="G45" s="70" t="s">
        <v>1</v>
      </c>
      <c r="H45" s="70" t="s">
        <v>0</v>
      </c>
      <c r="I45" s="31">
        <v>3</v>
      </c>
      <c r="J45" s="43">
        <v>3</v>
      </c>
      <c r="K45" s="37">
        <v>650</v>
      </c>
      <c r="L45" s="23">
        <f t="shared" si="2"/>
        <v>1950</v>
      </c>
      <c r="M45" s="4" t="str">
        <f t="shared" si="3"/>
        <v>IF03743</v>
      </c>
    </row>
    <row r="46" spans="1:13" ht="18.75" customHeight="1" thickBot="1">
      <c r="B46" s="71"/>
      <c r="C46" s="71" t="s">
        <v>10</v>
      </c>
      <c r="D46" s="71" t="s">
        <v>9</v>
      </c>
      <c r="E46" s="71" t="s">
        <v>8</v>
      </c>
      <c r="F46" s="71" t="s">
        <v>2</v>
      </c>
      <c r="G46" s="71" t="s">
        <v>1</v>
      </c>
      <c r="H46" s="71" t="s">
        <v>0</v>
      </c>
      <c r="I46" s="32">
        <v>4</v>
      </c>
      <c r="J46" s="44">
        <v>9</v>
      </c>
      <c r="K46" s="38">
        <v>650</v>
      </c>
      <c r="L46" s="24">
        <f t="shared" si="2"/>
        <v>5850</v>
      </c>
      <c r="M46" s="5" t="str">
        <f t="shared" si="3"/>
        <v>IF03744</v>
      </c>
    </row>
    <row r="47" spans="1:13" ht="48.95" customHeight="1">
      <c r="B47" s="69"/>
      <c r="C47" s="69" t="s">
        <v>7</v>
      </c>
      <c r="D47" s="69" t="s">
        <v>6</v>
      </c>
      <c r="E47" s="69" t="s">
        <v>3</v>
      </c>
      <c r="F47" s="69" t="s">
        <v>2</v>
      </c>
      <c r="G47" s="69" t="s">
        <v>1</v>
      </c>
      <c r="H47" s="69" t="s">
        <v>0</v>
      </c>
      <c r="I47" s="33">
        <v>3</v>
      </c>
      <c r="J47" s="46">
        <v>6</v>
      </c>
      <c r="K47" s="40">
        <v>750</v>
      </c>
      <c r="L47" s="26">
        <f t="shared" si="2"/>
        <v>4500</v>
      </c>
      <c r="M47" s="3" t="str">
        <f t="shared" si="3"/>
        <v>IG99453</v>
      </c>
    </row>
    <row r="48" spans="1:13" ht="48.95" customHeight="1">
      <c r="B48" s="70"/>
      <c r="C48" s="70" t="s">
        <v>7</v>
      </c>
      <c r="D48" s="70" t="s">
        <v>6</v>
      </c>
      <c r="E48" s="70" t="s">
        <v>3</v>
      </c>
      <c r="F48" s="70" t="s">
        <v>2</v>
      </c>
      <c r="G48" s="70" t="s">
        <v>1</v>
      </c>
      <c r="H48" s="70" t="s">
        <v>0</v>
      </c>
      <c r="I48" s="31">
        <v>4</v>
      </c>
      <c r="J48" s="43">
        <v>13</v>
      </c>
      <c r="K48" s="37">
        <v>750</v>
      </c>
      <c r="L48" s="23">
        <f t="shared" si="2"/>
        <v>9750</v>
      </c>
      <c r="M48" s="4" t="str">
        <f t="shared" si="3"/>
        <v>IG99454</v>
      </c>
    </row>
    <row r="49" spans="2:13" ht="48.95" customHeight="1">
      <c r="B49" s="70"/>
      <c r="C49" s="70" t="s">
        <v>7</v>
      </c>
      <c r="D49" s="70" t="s">
        <v>6</v>
      </c>
      <c r="E49" s="70" t="s">
        <v>3</v>
      </c>
      <c r="F49" s="70" t="s">
        <v>2</v>
      </c>
      <c r="G49" s="70" t="s">
        <v>1</v>
      </c>
      <c r="H49" s="70" t="s">
        <v>0</v>
      </c>
      <c r="I49" s="31">
        <v>5</v>
      </c>
      <c r="J49" s="43">
        <v>10</v>
      </c>
      <c r="K49" s="37">
        <v>750</v>
      </c>
      <c r="L49" s="23">
        <f t="shared" si="2"/>
        <v>7500</v>
      </c>
      <c r="M49" s="4" t="str">
        <f t="shared" si="3"/>
        <v>IG99455</v>
      </c>
    </row>
    <row r="50" spans="2:13" ht="48.95" customHeight="1">
      <c r="B50" s="70"/>
      <c r="C50" s="70" t="s">
        <v>7</v>
      </c>
      <c r="D50" s="70" t="s">
        <v>6</v>
      </c>
      <c r="E50" s="70" t="s">
        <v>3</v>
      </c>
      <c r="F50" s="70" t="s">
        <v>2</v>
      </c>
      <c r="G50" s="70" t="s">
        <v>1</v>
      </c>
      <c r="H50" s="70" t="s">
        <v>0</v>
      </c>
      <c r="I50" s="31">
        <v>6</v>
      </c>
      <c r="J50" s="43">
        <v>20</v>
      </c>
      <c r="K50" s="37">
        <v>750</v>
      </c>
      <c r="L50" s="23">
        <f t="shared" si="2"/>
        <v>15000</v>
      </c>
      <c r="M50" s="4" t="str">
        <f t="shared" si="3"/>
        <v>IG99456</v>
      </c>
    </row>
    <row r="51" spans="2:13" ht="48.95" customHeight="1">
      <c r="B51" s="70"/>
      <c r="C51" s="70" t="s">
        <v>7</v>
      </c>
      <c r="D51" s="70" t="s">
        <v>6</v>
      </c>
      <c r="E51" s="70" t="s">
        <v>3</v>
      </c>
      <c r="F51" s="70" t="s">
        <v>2</v>
      </c>
      <c r="G51" s="70" t="s">
        <v>1</v>
      </c>
      <c r="H51" s="70" t="s">
        <v>0</v>
      </c>
      <c r="I51" s="31">
        <v>8</v>
      </c>
      <c r="J51" s="43">
        <v>10</v>
      </c>
      <c r="K51" s="37">
        <v>750</v>
      </c>
      <c r="L51" s="23">
        <f t="shared" si="2"/>
        <v>7500</v>
      </c>
      <c r="M51" s="4" t="str">
        <f t="shared" si="3"/>
        <v>IG99458</v>
      </c>
    </row>
    <row r="52" spans="2:13" ht="48.95" customHeight="1" thickBot="1">
      <c r="B52" s="71"/>
      <c r="C52" s="71" t="s">
        <v>7</v>
      </c>
      <c r="D52" s="71" t="s">
        <v>6</v>
      </c>
      <c r="E52" s="71" t="s">
        <v>3</v>
      </c>
      <c r="F52" s="71" t="s">
        <v>2</v>
      </c>
      <c r="G52" s="71" t="s">
        <v>1</v>
      </c>
      <c r="H52" s="71" t="s">
        <v>0</v>
      </c>
      <c r="I52" s="32">
        <v>9</v>
      </c>
      <c r="J52" s="44">
        <v>10</v>
      </c>
      <c r="K52" s="38">
        <v>750</v>
      </c>
      <c r="L52" s="24">
        <f t="shared" si="2"/>
        <v>7500</v>
      </c>
      <c r="M52" s="5" t="str">
        <f t="shared" si="3"/>
        <v>IG99459</v>
      </c>
    </row>
    <row r="53" spans="2:13" ht="36.75" customHeight="1">
      <c r="B53" s="69"/>
      <c r="C53" s="69" t="s">
        <v>5</v>
      </c>
      <c r="D53" s="69" t="s">
        <v>4</v>
      </c>
      <c r="E53" s="69" t="s">
        <v>3</v>
      </c>
      <c r="F53" s="69" t="s">
        <v>2</v>
      </c>
      <c r="G53" s="69" t="s">
        <v>1</v>
      </c>
      <c r="H53" s="69" t="s">
        <v>0</v>
      </c>
      <c r="I53" s="33">
        <v>2</v>
      </c>
      <c r="J53" s="46">
        <v>4</v>
      </c>
      <c r="K53" s="40">
        <v>650</v>
      </c>
      <c r="L53" s="26">
        <f t="shared" si="2"/>
        <v>2600</v>
      </c>
      <c r="M53" s="3" t="str">
        <f t="shared" si="3"/>
        <v>IG99492</v>
      </c>
    </row>
    <row r="54" spans="2:13" ht="36.75" customHeight="1">
      <c r="B54" s="70"/>
      <c r="C54" s="70" t="s">
        <v>5</v>
      </c>
      <c r="D54" s="70" t="s">
        <v>4</v>
      </c>
      <c r="E54" s="70" t="s">
        <v>3</v>
      </c>
      <c r="F54" s="70" t="s">
        <v>2</v>
      </c>
      <c r="G54" s="70" t="s">
        <v>1</v>
      </c>
      <c r="H54" s="70" t="s">
        <v>0</v>
      </c>
      <c r="I54" s="31">
        <v>3</v>
      </c>
      <c r="J54" s="43">
        <v>24</v>
      </c>
      <c r="K54" s="37">
        <v>650</v>
      </c>
      <c r="L54" s="23">
        <f t="shared" si="2"/>
        <v>15600</v>
      </c>
      <c r="M54" s="4" t="str">
        <f t="shared" si="3"/>
        <v>IG99493</v>
      </c>
    </row>
    <row r="55" spans="2:13" ht="36.75" customHeight="1">
      <c r="B55" s="70"/>
      <c r="C55" s="70" t="s">
        <v>5</v>
      </c>
      <c r="D55" s="70" t="s">
        <v>4</v>
      </c>
      <c r="E55" s="70" t="s">
        <v>3</v>
      </c>
      <c r="F55" s="70" t="s">
        <v>2</v>
      </c>
      <c r="G55" s="70" t="s">
        <v>1</v>
      </c>
      <c r="H55" s="70" t="s">
        <v>0</v>
      </c>
      <c r="I55" s="31">
        <v>4</v>
      </c>
      <c r="J55" s="43">
        <v>54</v>
      </c>
      <c r="K55" s="37">
        <v>650</v>
      </c>
      <c r="L55" s="23">
        <f t="shared" si="2"/>
        <v>35100</v>
      </c>
      <c r="M55" s="4" t="str">
        <f t="shared" si="3"/>
        <v>IG99494</v>
      </c>
    </row>
    <row r="56" spans="2:13" ht="36.75" customHeight="1">
      <c r="B56" s="70"/>
      <c r="C56" s="70" t="s">
        <v>5</v>
      </c>
      <c r="D56" s="70" t="s">
        <v>4</v>
      </c>
      <c r="E56" s="70" t="s">
        <v>3</v>
      </c>
      <c r="F56" s="70" t="s">
        <v>2</v>
      </c>
      <c r="G56" s="70" t="s">
        <v>1</v>
      </c>
      <c r="H56" s="70" t="s">
        <v>0</v>
      </c>
      <c r="I56" s="31">
        <v>5</v>
      </c>
      <c r="J56" s="43">
        <v>69</v>
      </c>
      <c r="K56" s="37">
        <v>650</v>
      </c>
      <c r="L56" s="23">
        <f t="shared" si="2"/>
        <v>44850</v>
      </c>
      <c r="M56" s="4" t="str">
        <f t="shared" si="3"/>
        <v>IG99495</v>
      </c>
    </row>
    <row r="57" spans="2:13" ht="36.75" customHeight="1">
      <c r="B57" s="70"/>
      <c r="C57" s="70" t="s">
        <v>5</v>
      </c>
      <c r="D57" s="70" t="s">
        <v>4</v>
      </c>
      <c r="E57" s="70" t="s">
        <v>3</v>
      </c>
      <c r="F57" s="70" t="s">
        <v>2</v>
      </c>
      <c r="G57" s="70" t="s">
        <v>1</v>
      </c>
      <c r="H57" s="70" t="s">
        <v>0</v>
      </c>
      <c r="I57" s="31">
        <v>6</v>
      </c>
      <c r="J57" s="43">
        <v>35</v>
      </c>
      <c r="K57" s="37">
        <v>650</v>
      </c>
      <c r="L57" s="23">
        <f t="shared" si="2"/>
        <v>22750</v>
      </c>
      <c r="M57" s="4" t="str">
        <f t="shared" si="3"/>
        <v>IG99496</v>
      </c>
    </row>
    <row r="58" spans="2:13" ht="36.75" customHeight="1">
      <c r="B58" s="70"/>
      <c r="C58" s="70" t="s">
        <v>5</v>
      </c>
      <c r="D58" s="70" t="s">
        <v>4</v>
      </c>
      <c r="E58" s="70" t="s">
        <v>3</v>
      </c>
      <c r="F58" s="70" t="s">
        <v>2</v>
      </c>
      <c r="G58" s="70" t="s">
        <v>1</v>
      </c>
      <c r="H58" s="70" t="s">
        <v>0</v>
      </c>
      <c r="I58" s="31">
        <v>7</v>
      </c>
      <c r="J58" s="43">
        <v>19</v>
      </c>
      <c r="K58" s="37">
        <v>650</v>
      </c>
      <c r="L58" s="23">
        <f t="shared" si="2"/>
        <v>12350</v>
      </c>
      <c r="M58" s="4" t="str">
        <f t="shared" si="3"/>
        <v>IG99497</v>
      </c>
    </row>
    <row r="59" spans="2:13" ht="36.75" customHeight="1">
      <c r="B59" s="70"/>
      <c r="C59" s="70" t="s">
        <v>5</v>
      </c>
      <c r="D59" s="70" t="s">
        <v>4</v>
      </c>
      <c r="E59" s="70" t="s">
        <v>3</v>
      </c>
      <c r="F59" s="70" t="s">
        <v>2</v>
      </c>
      <c r="G59" s="70" t="s">
        <v>1</v>
      </c>
      <c r="H59" s="70" t="s">
        <v>0</v>
      </c>
      <c r="I59" s="31">
        <v>8</v>
      </c>
      <c r="J59" s="43">
        <v>18</v>
      </c>
      <c r="K59" s="37">
        <v>650</v>
      </c>
      <c r="L59" s="23">
        <f t="shared" si="2"/>
        <v>11700</v>
      </c>
      <c r="M59" s="4" t="str">
        <f t="shared" si="3"/>
        <v>IG99498</v>
      </c>
    </row>
    <row r="60" spans="2:13" ht="36.75" customHeight="1" thickBot="1">
      <c r="B60" s="71"/>
      <c r="C60" s="71" t="s">
        <v>5</v>
      </c>
      <c r="D60" s="71" t="s">
        <v>4</v>
      </c>
      <c r="E60" s="71" t="s">
        <v>3</v>
      </c>
      <c r="F60" s="71" t="s">
        <v>2</v>
      </c>
      <c r="G60" s="71" t="s">
        <v>1</v>
      </c>
      <c r="H60" s="71" t="s">
        <v>0</v>
      </c>
      <c r="I60" s="32">
        <v>9</v>
      </c>
      <c r="J60" s="44">
        <v>16</v>
      </c>
      <c r="K60" s="38">
        <v>650</v>
      </c>
      <c r="L60" s="24">
        <f t="shared" si="2"/>
        <v>10400</v>
      </c>
      <c r="M60" s="5" t="str">
        <f t="shared" si="3"/>
        <v>IG99499</v>
      </c>
    </row>
    <row r="61" spans="2:13" ht="26.25" thickBot="1">
      <c r="B61" s="66" t="s">
        <v>37</v>
      </c>
      <c r="C61" s="67"/>
      <c r="D61" s="67"/>
      <c r="E61" s="67"/>
      <c r="F61" s="67"/>
      <c r="G61" s="67"/>
      <c r="H61" s="67"/>
      <c r="I61" s="68"/>
      <c r="J61" s="21">
        <f>SUM(J3:J60)</f>
        <v>2486</v>
      </c>
      <c r="K61" s="49">
        <f>L61/J61</f>
        <v>660.38012872083664</v>
      </c>
      <c r="L61" s="48">
        <f>SUM(L3:L60)</f>
        <v>1641705</v>
      </c>
      <c r="M61" s="50"/>
    </row>
  </sheetData>
  <mergeCells count="65">
    <mergeCell ref="H53:H60"/>
    <mergeCell ref="D53:D60"/>
    <mergeCell ref="C47:C52"/>
    <mergeCell ref="D47:D52"/>
    <mergeCell ref="E47:E52"/>
    <mergeCell ref="F47:F52"/>
    <mergeCell ref="G47:G52"/>
    <mergeCell ref="H47:H52"/>
    <mergeCell ref="B53:B60"/>
    <mergeCell ref="C53:C60"/>
    <mergeCell ref="E53:E60"/>
    <mergeCell ref="F53:F60"/>
    <mergeCell ref="G53:G60"/>
    <mergeCell ref="G44:G46"/>
    <mergeCell ref="H44:H46"/>
    <mergeCell ref="B47:B52"/>
    <mergeCell ref="B40:B42"/>
    <mergeCell ref="C40:C42"/>
    <mergeCell ref="D40:D42"/>
    <mergeCell ref="E40:E42"/>
    <mergeCell ref="F40:F42"/>
    <mergeCell ref="C3:C10"/>
    <mergeCell ref="E3:E10"/>
    <mergeCell ref="F3:F10"/>
    <mergeCell ref="B34:B39"/>
    <mergeCell ref="C34:C39"/>
    <mergeCell ref="D34:D39"/>
    <mergeCell ref="E34:E39"/>
    <mergeCell ref="F34:F39"/>
    <mergeCell ref="C28:C33"/>
    <mergeCell ref="D28:D33"/>
    <mergeCell ref="E28:E33"/>
    <mergeCell ref="F28:F33"/>
    <mergeCell ref="B61:I61"/>
    <mergeCell ref="H34:H39"/>
    <mergeCell ref="B28:B33"/>
    <mergeCell ref="F11:F18"/>
    <mergeCell ref="G11:G18"/>
    <mergeCell ref="H11:H18"/>
    <mergeCell ref="G34:G39"/>
    <mergeCell ref="G28:G33"/>
    <mergeCell ref="H28:H33"/>
    <mergeCell ref="G40:G42"/>
    <mergeCell ref="H40:H42"/>
    <mergeCell ref="B44:B46"/>
    <mergeCell ref="C44:C46"/>
    <mergeCell ref="D44:D46"/>
    <mergeCell ref="E44:E46"/>
    <mergeCell ref="F44:F46"/>
    <mergeCell ref="B1:M1"/>
    <mergeCell ref="H19:H27"/>
    <mergeCell ref="B19:B27"/>
    <mergeCell ref="C19:C27"/>
    <mergeCell ref="D19:D27"/>
    <mergeCell ref="E19:E27"/>
    <mergeCell ref="F19:F27"/>
    <mergeCell ref="G19:G27"/>
    <mergeCell ref="H3:H10"/>
    <mergeCell ref="G3:G10"/>
    <mergeCell ref="B11:B18"/>
    <mergeCell ref="C11:C18"/>
    <mergeCell ref="D11:D18"/>
    <mergeCell ref="E11:E18"/>
    <mergeCell ref="B3:B10"/>
    <mergeCell ref="D3:D10"/>
  </mergeCells>
  <phoneticPr fontId="0" type="noConversion"/>
  <pageMargins left="0.19685039370078741" right="0.19685039370078741" top="0.39370078740157483" bottom="0.39370078740157483" header="0" footer="0"/>
  <pageSetup paperSize="9" scale="56" fitToHeight="1000" orientation="landscape" verticalDpi="0" r:id="rId1"/>
  <headerFooter scaleWithDoc="0" alignWithMargins="0">
    <oddHeader>&amp;A</oddHeader>
    <oddFooter>Page &amp;P de &amp;N</oddFooter>
  </headerFooter>
  <rowBreaks count="3" manualBreakCount="3">
    <brk id="18" max="16383" man="1"/>
    <brk id="33" max="16383" man="1"/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ADIDAS  BALENCIAGA </vt:lpstr>
      <vt:lpstr>'ADIDAS  BALENCIAGA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2025-09-02T13:05:20Z</cp:lastPrinted>
  <dcterms:created xsi:type="dcterms:W3CDTF">2025-09-02T10:44:51Z</dcterms:created>
  <dcterms:modified xsi:type="dcterms:W3CDTF">2025-09-03T08:43:52Z</dcterms:modified>
</cp:coreProperties>
</file>